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<sst xmlns="http://schemas.openxmlformats.org/spreadsheetml/2006/main" count="19" uniqueCount="19">
  <si>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砂浆配合比表</t>
  </si>
  <si>
    <t>工程名称</t>
  </si>
  <si>
    <t>设计强度等级</t>
  </si>
  <si>
    <t>施工单位</t>
  </si>
  <si>
    <t>养护方法</t>
  </si>
  <si>
    <t>结构部位</t>
  </si>
  <si>
    <t>地下室填充墙</t>
  </si>
  <si>
    <t>每
组
强
度
值
Mpa</t>
  </si>
  <si>
    <t>判
定
式</t>
  </si>
  <si>
    <t>结果</t>
  </si>
  <si>
    <t>结论</t>
  </si>
  <si>
    <t xml:space="preserve">
合格。
</t>
  </si>
  <si>
    <t>技术负责人</t>
  </si>
  <si>
    <t>质量检查员</t>
  </si>
  <si>
    <t>统计</t>
  </si>
  <si>
    <t>统计评定日期</t>
  </si>
  <si>
    <t>年</t>
  </si>
  <si>
    <t>月</t>
  </si>
  <si>
    <t>日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</si>
</sst>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_ "/>
    <numFmt numFmtId="177" formatCode="0.0_);[Red]\(0.0\)"/>
    <numFmt numFmtId="178" formatCode="0.00_);[Red]\(0.00\)"/>
  </numFmts>
  <fonts count="23">
    <font>
      <sz val="11"/>
      <color theme="1"/>
      <name val="宋体"/>
      <charset val="134"/>
      <scheme val="minor"/>
    </font>
    <font>
      <b/>
      <sz val="22"/>
      <name val="思源黑体"/>
      <charset val="134"/>
    </font>
    <font>
      <sz val="12"/>
      <name val="思源黑体"/>
      <charset val="134"/>
    </font>
    <font>
      <sz val="13"/>
      <name val="思源黑体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1" fillId="2" borderId="11" applyNumberFormat="0" applyAlignment="0" applyProtection="0">
      <alignment vertical="center"/>
    </xf>
    <xf numFmtId="0" fontId="5" fillId="2" borderId="6" applyNumberFormat="0" applyAlignment="0" applyProtection="0">
      <alignment vertical="center"/>
    </xf>
    <xf numFmtId="0" fontId="7" fillId="4" borderId="7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right" vertical="center" wrapText="1"/>
    </xf>
    <xf numFmtId="177" fontId="2" fillId="0" borderId="3" xfId="0" applyNumberFormat="1" applyFont="1" applyFill="1" applyBorder="1" applyAlignment="1">
      <alignment horizontal="right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left" vertical="center" wrapText="1"/>
    </xf>
    <xf numFmtId="178" fontId="2" fillId="0" borderId="4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vertical="center" wrapText="1"/>
    </xf>
    <xf numFmtId="176" fontId="2" fillId="0" borderId="2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"/>
  <sheetViews>
    <sheetView tabSelected="1" topLeftCell="A10" workbookViewId="0">
      <selection activeCell="A1" sqref="A1:K22"/>
    </sheetView>
  </sheetViews>
  <sheetFormatPr defaultColWidth="9" defaultRowHeight="13.5"/>
  <sheetData>
    <row r="1" ht="36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1.75" spans="1:11">
      <c r="A2" s="2" t="s">
        <v>1</v>
      </c>
      <c r="B2" s="2"/>
      <c r="C2" s="2"/>
      <c r="D2" s="2"/>
      <c r="E2" s="2"/>
      <c r="F2" s="2"/>
      <c r="G2" s="3" t="s">
        <v>2</v>
      </c>
      <c r="H2" s="3"/>
      <c r="I2" s="19"/>
      <c r="J2" s="20"/>
      <c r="K2" s="21"/>
    </row>
    <row r="3" ht="21.75" spans="1:11">
      <c r="A3" s="2" t="s">
        <v>3</v>
      </c>
      <c r="B3" s="2"/>
      <c r="C3" s="2"/>
      <c r="D3" s="2"/>
      <c r="E3" s="2"/>
      <c r="F3" s="2"/>
      <c r="G3" s="3" t="s">
        <v>4</v>
      </c>
      <c r="H3" s="3"/>
      <c r="I3" s="2"/>
      <c r="J3" s="2"/>
      <c r="K3" s="2"/>
    </row>
    <row r="4" ht="21.75" spans="1:11">
      <c r="A4" s="4" t="s">
        <v>5</v>
      </c>
      <c r="B4" s="5"/>
      <c r="C4" s="5"/>
      <c r="D4" s="5"/>
      <c r="E4" s="5"/>
      <c r="F4" s="6"/>
      <c r="G4" s="5" t="s">
        <v>6</v>
      </c>
      <c r="H4" s="5"/>
      <c r="I4" s="5"/>
      <c r="J4" s="5"/>
      <c r="K4" s="6"/>
    </row>
    <row r="5" ht="72" customHeight="1" spans="1:11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ht="21.75" spans="1:11">
      <c r="A6" s="3"/>
      <c r="B6" s="3"/>
      <c r="C6" s="3"/>
      <c r="D6" s="7"/>
      <c r="E6" s="7"/>
      <c r="F6" s="7"/>
      <c r="G6" s="7"/>
      <c r="H6" s="8"/>
      <c r="I6" s="8"/>
      <c r="J6" s="22"/>
      <c r="K6" s="22"/>
    </row>
    <row r="7" ht="21.75" spans="1:11">
      <c r="A7" s="3" t="s">
        <v>7</v>
      </c>
      <c r="B7" s="8"/>
      <c r="C7" s="8"/>
      <c r="D7" s="8"/>
      <c r="E7" s="8"/>
      <c r="F7" s="2"/>
      <c r="G7" s="7"/>
      <c r="H7" s="7"/>
      <c r="I7" s="7"/>
      <c r="J7" s="7"/>
      <c r="K7" s="7"/>
    </row>
    <row r="8" ht="19.5" spans="1:11">
      <c r="A8" s="3"/>
      <c r="B8" s="2"/>
      <c r="C8" s="2"/>
      <c r="D8" s="2"/>
      <c r="E8" s="2"/>
      <c r="F8" s="2"/>
      <c r="G8" s="8"/>
      <c r="H8" s="8"/>
      <c r="I8" s="8"/>
      <c r="J8" s="2"/>
      <c r="K8" s="8"/>
    </row>
    <row r="9" ht="21.75" spans="1:11">
      <c r="A9" s="3"/>
      <c r="B9" s="3"/>
      <c r="C9" s="3"/>
      <c r="D9" s="3"/>
      <c r="E9" s="7"/>
      <c r="F9" s="7"/>
      <c r="G9" s="7"/>
      <c r="H9" s="7"/>
      <c r="I9" s="7"/>
      <c r="J9" s="7"/>
      <c r="K9" s="7"/>
    </row>
    <row r="10" ht="21.75" spans="1:11">
      <c r="A10" s="3"/>
      <c r="B10" s="3"/>
      <c r="C10" s="3"/>
      <c r="D10" s="3"/>
      <c r="E10" s="7"/>
      <c r="F10" s="7"/>
      <c r="G10" s="7"/>
      <c r="H10" s="7"/>
      <c r="I10" s="7"/>
      <c r="J10" s="7"/>
      <c r="K10" s="7"/>
    </row>
    <row r="11" ht="21.75" spans="1:11">
      <c r="A11" s="3"/>
      <c r="B11" s="3"/>
      <c r="C11" s="3"/>
      <c r="D11" s="3"/>
      <c r="E11" s="7"/>
      <c r="F11" s="7"/>
      <c r="G11" s="7"/>
      <c r="H11" s="7"/>
      <c r="I11" s="7"/>
      <c r="J11" s="7"/>
      <c r="K11" s="7"/>
    </row>
    <row r="12" ht="21.75" spans="1:11">
      <c r="A12" s="3"/>
      <c r="B12" s="3"/>
      <c r="C12" s="3"/>
      <c r="D12" s="3"/>
      <c r="E12" s="7"/>
      <c r="F12" s="7"/>
      <c r="G12" s="7"/>
      <c r="H12" s="7"/>
      <c r="I12" s="7"/>
      <c r="J12" s="7"/>
      <c r="K12" s="7"/>
    </row>
    <row r="13" ht="21.75" spans="1:11">
      <c r="A13" s="3"/>
      <c r="B13" s="3"/>
      <c r="C13" s="3"/>
      <c r="D13" s="3"/>
      <c r="E13" s="7"/>
      <c r="F13" s="7"/>
      <c r="G13" s="7"/>
      <c r="H13" s="7"/>
      <c r="I13" s="7"/>
      <c r="J13" s="7"/>
      <c r="K13" s="7"/>
    </row>
    <row r="14" ht="21.75" spans="1:11">
      <c r="A14" s="3"/>
      <c r="B14" s="3"/>
      <c r="C14" s="3"/>
      <c r="D14" s="3"/>
      <c r="E14" s="7"/>
      <c r="F14" s="7"/>
      <c r="G14" s="7"/>
      <c r="H14" s="7"/>
      <c r="I14" s="7"/>
      <c r="J14" s="7"/>
      <c r="K14" s="7"/>
    </row>
    <row r="15" ht="21.75" spans="1:11">
      <c r="A15" s="3"/>
      <c r="B15" s="3"/>
      <c r="C15" s="3"/>
      <c r="D15" s="3"/>
      <c r="E15" s="7"/>
      <c r="F15" s="7"/>
      <c r="G15" s="7"/>
      <c r="H15" s="7"/>
      <c r="I15" s="7"/>
      <c r="J15" s="7"/>
      <c r="K15" s="7"/>
    </row>
    <row r="16" ht="21.75" spans="1:11">
      <c r="A16" s="3"/>
      <c r="B16" s="3"/>
      <c r="C16" s="3"/>
      <c r="D16" s="3"/>
      <c r="E16" s="7"/>
      <c r="F16" s="7"/>
      <c r="G16" s="7"/>
      <c r="H16" s="7"/>
      <c r="I16" s="7"/>
      <c r="J16" s="7"/>
      <c r="K16" s="7"/>
    </row>
    <row r="17" ht="103" customHeight="1" spans="1:11">
      <c r="A17" s="3" t="s">
        <v>8</v>
      </c>
      <c r="B17" s="2"/>
      <c r="C17" s="2"/>
      <c r="D17" s="2"/>
      <c r="E17" s="2"/>
      <c r="F17" s="2"/>
      <c r="G17" s="2"/>
      <c r="H17" s="2"/>
      <c r="I17" s="2"/>
      <c r="J17" s="2"/>
      <c r="K17" s="2"/>
    </row>
    <row r="18" ht="55" customHeight="1" spans="1:11">
      <c r="A18" s="3" t="s">
        <v>9</v>
      </c>
      <c r="B18" s="9">
        <f>F6</f>
        <v>0</v>
      </c>
      <c r="C18" s="10"/>
      <c r="D18" s="11" t="str">
        <f>IF(F6&gt;=1.1*D6,"＞","＜")</f>
        <v>＞</v>
      </c>
      <c r="E18" s="12">
        <f>1.1*D6</f>
        <v>0</v>
      </c>
      <c r="F18" s="13"/>
      <c r="G18" s="9">
        <f>H6</f>
        <v>0</v>
      </c>
      <c r="H18" s="14"/>
      <c r="I18" s="23" t="str">
        <f>IF(H6&gt;=J6,"＞","＜")</f>
        <v>＞</v>
      </c>
      <c r="J18" s="24">
        <f>J6</f>
        <v>0</v>
      </c>
      <c r="K18" s="25"/>
    </row>
    <row r="19" ht="55" customHeight="1" spans="1:11">
      <c r="A19" s="15" t="s">
        <v>10</v>
      </c>
      <c r="B19" s="3" t="s">
        <v>11</v>
      </c>
      <c r="C19" s="3"/>
      <c r="D19" s="3"/>
      <c r="E19" s="3"/>
      <c r="F19" s="3"/>
      <c r="G19" s="3"/>
      <c r="H19" s="3"/>
      <c r="I19" s="3"/>
      <c r="J19" s="3"/>
      <c r="K19" s="3"/>
    </row>
    <row r="20" ht="21.75" spans="1:11">
      <c r="A20" s="3" t="s">
        <v>12</v>
      </c>
      <c r="B20" s="3"/>
      <c r="C20" s="3"/>
      <c r="D20" s="3"/>
      <c r="E20" s="3" t="s">
        <v>13</v>
      </c>
      <c r="F20" s="3"/>
      <c r="G20" s="3"/>
      <c r="H20" s="3"/>
      <c r="I20" s="3" t="s">
        <v>14</v>
      </c>
      <c r="J20" s="3"/>
      <c r="K20" s="3"/>
    </row>
    <row r="21" ht="19.5" spans="1:1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ht="21.75" spans="1:11">
      <c r="A22" s="3" t="s">
        <v>15</v>
      </c>
      <c r="B22" s="3"/>
      <c r="C22" s="3"/>
      <c r="D22" s="3"/>
      <c r="E22" s="16"/>
      <c r="F22" s="17"/>
      <c r="G22" s="18" t="s">
        <v>16</v>
      </c>
      <c r="H22" s="5"/>
      <c r="I22" s="18" t="s">
        <v>17</v>
      </c>
      <c r="J22" s="5"/>
      <c r="K22" s="26" t="s">
        <v>18</v>
      </c>
    </row>
  </sheetData>
  <protectedRanges>
    <protectedRange sqref="J2 C2:C4 F4 H4 A21 B7:E7 H8 I3:I4 E21:E22 K21:K22 J8:K8" name="区域1"/>
  </protectedRanges>
  <mergeCells count="37">
    <mergeCell ref="A1:K1"/>
    <mergeCell ref="A2:B2"/>
    <mergeCell ref="C2:F2"/>
    <mergeCell ref="G2:H2"/>
    <mergeCell ref="J2:K2"/>
    <mergeCell ref="A3:B3"/>
    <mergeCell ref="C3:F3"/>
    <mergeCell ref="G3:H3"/>
    <mergeCell ref="I3:K3"/>
    <mergeCell ref="A4:F4"/>
    <mergeCell ref="G4:K4"/>
    <mergeCell ref="A5:C5"/>
    <mergeCell ref="D5:E5"/>
    <mergeCell ref="F5:G5"/>
    <mergeCell ref="H5:I5"/>
    <mergeCell ref="J5:K5"/>
    <mergeCell ref="A6:C6"/>
    <mergeCell ref="D6:E6"/>
    <mergeCell ref="F6:G6"/>
    <mergeCell ref="H6:I6"/>
    <mergeCell ref="J6:K6"/>
    <mergeCell ref="B17:F17"/>
    <mergeCell ref="G17:K17"/>
    <mergeCell ref="B18:C18"/>
    <mergeCell ref="E18:F18"/>
    <mergeCell ref="G18:H18"/>
    <mergeCell ref="J18:K18"/>
    <mergeCell ref="B19:K19"/>
    <mergeCell ref="A20:D20"/>
    <mergeCell ref="E20:H20"/>
    <mergeCell ref="I20:K20"/>
    <mergeCell ref="A21:D21"/>
    <mergeCell ref="E21:H21"/>
    <mergeCell ref="I21:K21"/>
    <mergeCell ref="A22:D22"/>
    <mergeCell ref="E22:F22"/>
    <mergeCell ref="A7:A16"/>
  </mergeCells>
  <dataValidations count="14">
    <dataValidation type="whole" operator="between" showInputMessage="1" showErrorMessage="1" error="请输入有效组数" prompt="输入组数" sqref="A6" errorStyle="warning">
      <formula1>1</formula1>
      <formula2>90</formula2>
    </dataValidation>
    <dataValidation allowBlank="1" showInputMessage="1" showErrorMessage="1" prompt="请输入试块名称。如“水泥、混合砂浆”等" sqref="J2:K2"/>
    <dataValidation allowBlank="1" showInputMessage="1" showErrorMessage="1" prompt="自动填充，无需手工改动" sqref="I2"/>
    <dataValidation allowBlank="1" showInputMessage="1" showErrorMessage="1" prompt="请输入工程名称" sqref="C2:F2"/>
    <dataValidation allowBlank="1" showInputMessage="1" showErrorMessage="1" prompt="自动计算结果，勿改动" sqref="F6 J6 B18:K18"/>
    <dataValidation type="textLength" operator="between" showInputMessage="1" showErrorMessage="1" error="施工单位名称非法，请检查" prompt="请输入施工单位名称" sqref="C3:F3" errorStyle="warning">
      <formula1>1</formula1>
      <formula2>100</formula2>
    </dataValidation>
    <dataValidation allowBlank="1" showInputMessage="1" showErrorMessage="1" prompt="自然，标准？" sqref="I3"/>
    <dataValidation allowBlank="1" showInputMessage="1" showErrorMessage="1" prompt="强度标准值" sqref="D6:E6"/>
    <dataValidation allowBlank="1" showInputMessage="1" showErrorMessage="1" prompt="自动计算结果" sqref="H6:I6"/>
    <dataValidation allowBlank="1" showInputMessage="1" showErrorMessage="1" prompt="输入姓名" sqref="A21:E21"/>
    <dataValidation allowBlank="1" showInputMessage="1" showErrorMessage="1" prompt="请输入年份" sqref="E22:F22"/>
    <dataValidation type="whole" operator="between" allowBlank="1" showInputMessage="1" showErrorMessage="1" error="月份应在1-12之间" prompt="请输入月份" sqref="H22" errorStyle="warning">
      <formula1>1</formula1>
      <formula2>12</formula2>
    </dataValidation>
    <dataValidation type="whole" operator="between" allowBlank="1" showInputMessage="1" showErrorMessage="1" error="日期不应大于31" prompt="请输入日期" sqref="J22" errorStyle="warning">
      <formula1>1</formula1>
      <formula2>31</formula2>
    </dataValidation>
    <dataValidation allowBlank="1" showInputMessage="1" showErrorMessage="1" prompt="请输入强度值" sqref="B7:K16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2021-02-26T02:21:42Z</dcterms:created>
  <dcterms:modified xsi:type="dcterms:W3CDTF">2021-02-26T02:22:59Z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